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3\TRASPARENZA\beni e servizi\III TRIMESTRE\"/>
    </mc:Choice>
  </mc:AlternateContent>
  <xr:revisionPtr revIDLastSave="0" documentId="8_{9B1AC861-3803-4A53-B53F-6FDD1BC9004D}" xr6:coauthVersionLast="47" xr6:coauthVersionMax="47" xr10:uidLastSave="{00000000-0000-0000-0000-000000000000}"/>
  <bookViews>
    <workbookView xWindow="-110" yWindow="-110" windowWidth="19420" windowHeight="10420" xr2:uid="{41E9138A-90DC-4299-9919-B645CB881493}"/>
  </bookViews>
  <sheets>
    <sheet name="III  TRIM 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'III  TRIM 2023'!$A$3:$H$37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H51" i="1"/>
  <c r="A37" i="1" l="1"/>
  <c r="D36" i="1"/>
  <c r="D24" i="1" l="1"/>
  <c r="A24" i="1"/>
  <c r="G24" i="1"/>
  <c r="F24" i="1"/>
  <c r="E24" i="1"/>
  <c r="A23" i="1" l="1"/>
  <c r="D23" i="1"/>
  <c r="F23" i="1"/>
  <c r="G23" i="1"/>
  <c r="E23" i="1"/>
  <c r="H11" i="1"/>
  <c r="H21" i="1" l="1"/>
  <c r="H19" i="1"/>
</calcChain>
</file>

<file path=xl/sharedStrings.xml><?xml version="1.0" encoding="utf-8"?>
<sst xmlns="http://schemas.openxmlformats.org/spreadsheetml/2006/main" count="178" uniqueCount="104">
  <si>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</si>
  <si>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</si>
  <si>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</si>
  <si>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</si>
  <si>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</si>
  <si>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</si>
  <si>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</si>
  <si>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</si>
  <si>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</si>
  <si>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</si>
  <si>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</si>
  <si>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ArtenSys S.r.l.</t>
  </si>
  <si>
    <t>1 - Spese Correnti.                                                      2 - Acquisto di beni e servizi.                                        3 - Acquisto di servizi.                                               4 - Utenze e canoni</t>
  </si>
  <si>
    <t>1 - Spese Correnti.                                       2 - Acquisto di beni e servizi.                  3 - Acquisto di servizi.                                         4 - Manutenzione ordinaria e riparazioni</t>
  </si>
  <si>
    <t>Dipartimento delle Politiche Giovanili e del S.C.U.-P.C.M.</t>
  </si>
  <si>
    <t>Logica Informatica s.r.l.</t>
  </si>
  <si>
    <t>TELECOM ITALIA SPA</t>
  </si>
  <si>
    <t>DBNET S.r.l.</t>
  </si>
  <si>
    <t>3 -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</si>
  <si>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</si>
  <si>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N.N.</t>
  </si>
  <si>
    <r>
      <t>Pagamenti effettuati per acquisti di beni e servizi nel periodo 1° luglio 2023 - 30 settembre 2023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</si>
  <si>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rimborso missioni marzo aprile 2023 in Lombardia, Piemonte, Marche e Abruzzo</t>
  </si>
  <si>
    <t>rimborso spese di missione giugno 2023 missione Emilia e Lombardia</t>
  </si>
  <si>
    <t>rimborso 5 missioni maggio 2023 in Emilia e Piemonte, Toscana e Veneto, Campania, Umbria e Marche, Lazio</t>
  </si>
  <si>
    <t>rimborso missioni febbraio 2023 in Lombardia e Campania</t>
  </si>
  <si>
    <t xml:space="preserve">rimborso carte di credito Agosto 2023 Ispettori </t>
  </si>
  <si>
    <t>rimborso carte di credito Luglio 2023 Ispettori</t>
  </si>
  <si>
    <t>rimborso carte di credito Giugno 2023 Ispettori</t>
  </si>
  <si>
    <t>C.M.</t>
  </si>
  <si>
    <t>TIM S.p.A.</t>
  </si>
  <si>
    <t>SINAPSI srl</t>
  </si>
  <si>
    <t>fattura 7X03811265 CIG ZDF28E5A94 E FATTURA 7X03782686 CIG Z3A1BE4911</t>
  </si>
  <si>
    <t>Liq. Ft.n.113/E del 21.06.2023 per fornitura Certificato Qwac per singolo dominio - TD MEPA n. 7206739 - Cig: Z713A836BF</t>
  </si>
  <si>
    <t>Ft. 153E del 02-03-2023 per approvaz. VII SAL per servizi applicativi e hosting siti dipart. RdO Me.P.A. 2971696 CIG: 9126345225</t>
  </si>
  <si>
    <t>Ft. 148E del 17-07-2023 per approvaz. VI SAL per servizi applicativi e hosting siti dipart. RdO Me.P.A. 2971696 CIG: 9126345225</t>
  </si>
  <si>
    <t>Saldo Ft. n. 4242223800022189 del 10-06-2023 per servizi SPC Per. Mar.-Apr. : 2023. Cig ZCB1F9F793. Contr. Es.OPA 17-01-2018</t>
  </si>
  <si>
    <t>Liq. Ft.n. 7x02907853 del 10.06.2023 per TM6 OdA MEPA n. 3438955 - Cig: Z3A1BE4911 e Ft.n. 7x02854682 Periodo 4/23 OdA MEPA n. 5373856 - Cig: ZDF2BE5A94</t>
  </si>
  <si>
    <t>Altea UP S.r.l.</t>
  </si>
  <si>
    <t>TOPNETWORK S.P.A.</t>
  </si>
  <si>
    <t>MAUDEN srl</t>
  </si>
  <si>
    <t>S.do ft 2667 del 30 agosto canone annuale licenze software BO CIG Z263BD8B5A</t>
  </si>
  <si>
    <t>S.do Ft 51 del 07 Luglio 2023 lic ed ass. WELODGE Bimestre Aprile_ Maggio 2023 CIG 9078461703</t>
  </si>
  <si>
    <t>S.do Ft. 3/58 del 27 Luglio 2023 svincolo Ritenuta 0,50% contratto assistenza sistemistica CIG 8482729969</t>
  </si>
  <si>
    <t>S.do ft 126-FE del 09 Agosto Canone bimestre 3 giugno_3agosto CIG 96500018BD Servizi di System Management - Help Desk, monitoraggio sistemistica</t>
  </si>
  <si>
    <t>Saldo Ft 1/617 del 28 luglio 2023 SERVIZIO DI MANUTENZIONE HW SERVER E SWITCH giu23_31mag24 RDO 3565241 CIG Z4C3AFBC38</t>
  </si>
  <si>
    <t>AIT SRL</t>
  </si>
  <si>
    <t>PAGAMENTO FATTURE 93 E 94 DEL 4 AGOSTO 2023 PER MANUTENZIONE CONDIZIONATORI</t>
  </si>
  <si>
    <t>De Vellis Servizi Globali Srl</t>
  </si>
  <si>
    <t>Liq. Ft.n. 1404 del 28.08.2023 per servizio di trasporto colli a Milano - TD MEPA n. 3679142 - Cig: Z423BF6695</t>
  </si>
  <si>
    <t>UVET GBT Spa</t>
  </si>
  <si>
    <t>missione Milano luglio 23</t>
  </si>
  <si>
    <t>SALDO FATTURE VEN23.2626-2574-2578-2579 DEL 30.6.2023</t>
  </si>
  <si>
    <t>missione Palermo 15-18 giugno 23</t>
  </si>
  <si>
    <t>B.R.</t>
  </si>
  <si>
    <t>C.A.</t>
  </si>
  <si>
    <t>U.A.M.</t>
  </si>
  <si>
    <t>L.S.</t>
  </si>
  <si>
    <t>FORMEZ PA</t>
  </si>
  <si>
    <t>Politecnico di Milano - Dipartimento di Ingegneria Gestionale</t>
  </si>
  <si>
    <t>nota di debito 124 del 03 agosto 2023 CUP DC22000260001, 2^ erogazione attività dal 1 aprile al 30 settembre 2022</t>
  </si>
  <si>
    <t>nota di debito 125 del 03 agosto 2023 CUP DC22000260001, 3^ erogazione attività dal 1 ottobre 22 al 31 marzo 23</t>
  </si>
  <si>
    <t>Saldo Ftt n° E510-1446 e 1447 del 21/07/2023 cig 8923563524 Servizio Civile Digitale Valutazione impatto policy certificazione competenze dei facilitatori digitali rata a saldo e svincolo ritenute 050</t>
  </si>
  <si>
    <t>IOLANDA AMBROSINI BANQUETING BY VIOLA SRL</t>
  </si>
  <si>
    <t>FATTURA 325 DEL 27 LUGLIO 2023 SERVIZIO COFFEE BREAK ACQUARIO ROMANO</t>
  </si>
  <si>
    <t>BETTERTOGETHER SRLS</t>
  </si>
  <si>
    <t>Cig: 82152449CE-saldo appendice AMBIENTALE 2° trim. 2023_NOBIS ASSICURAZIONI</t>
  </si>
  <si>
    <t>Cig: 82152449CE-saldo appendice GG 4° trim. 2022_NOBIS ASSICURAZIONI</t>
  </si>
  <si>
    <t>Cig: 82152449CE-saldo appendice PNRRNG 2° trim. 2023_NOBIS ASSICURAZIONI</t>
  </si>
  <si>
    <t>INFO S.r.l.</t>
  </si>
  <si>
    <t>Cig: 82152449CE-saldo appendice UNSC 2° trim. 2023_NOBIS ASSICURAZIONI</t>
  </si>
  <si>
    <t>pubblicità legale Gara servizi assicurativi</t>
  </si>
  <si>
    <t>LADISA srl</t>
  </si>
  <si>
    <t>Liq. Ft.n. 1105 del 30.06.2023 per fornitura pasti assemblea delegati volontari SCU presso ISA - TD MEPA n. 3448423 - Cig: Z733A0C92D</t>
  </si>
  <si>
    <t>LEONARDO S.P.A.</t>
  </si>
  <si>
    <t>Saldo Ft. 1604003830 del 07-07-2023 per svincolo ritenuta a garanzia Contratto esecutivo Servizi gestionali integrati. CIG 77731763C2</t>
  </si>
  <si>
    <t>Saldo Ft. 1604003308 del 21-06-2023 per la fornitura di servizi gest. integrati PA - Lotto 1. Per. Feb.-Mar. 2023. CIG 77731763C2</t>
  </si>
  <si>
    <t>Cig: 98114031E4-saldo appendice versamento premio anticipato nuovo contratto_NOBIS ASSICURAZIONI</t>
  </si>
  <si>
    <t>Cig: 82152449CE-saldo appendice PNRR 2° trim. 2023_NOBIS ASSICURAZIONI</t>
  </si>
  <si>
    <t xml:space="preserve">  DELOITTE E TOUCHE S.p.A.</t>
  </si>
  <si>
    <t>CIG ZB4366E34D      2332000121- CIG ZB4366E34D</t>
  </si>
  <si>
    <t>M.S.</t>
  </si>
  <si>
    <t>R.G.</t>
  </si>
  <si>
    <t>A.T.S.</t>
  </si>
  <si>
    <t>25/08/2023</t>
  </si>
  <si>
    <t>Missione Palermo 18-20 luglio 23</t>
  </si>
  <si>
    <t>MISSIONI MONTENEGRO E VENEZIA GIUGNO 23</t>
  </si>
  <si>
    <t>Missione LIVORNO 4-5 LUGLIO 23</t>
  </si>
  <si>
    <t>Missione LIVORNO 4-5 luglio 23</t>
  </si>
  <si>
    <t xml:space="preserve">  Almaviva spa</t>
  </si>
  <si>
    <t>20/09/2023</t>
  </si>
  <si>
    <t>CIG 9332257619      Contr SPC lotto 4-contr esec 5.8.22-SAL nov 22</t>
  </si>
  <si>
    <t>CIG 9332257619      Contr SPC lotto 4-Cont esec 5.8.22-SAL dic 22</t>
  </si>
  <si>
    <t>CIG 9332257619      Contr SPC lotto 4-Cont esec 5.8.22-SAL gen 23</t>
  </si>
  <si>
    <t>CIG 9332257619      Cont SPC lotto 4-Cont esec 5.8.22-SAL nov 22</t>
  </si>
  <si>
    <t>CIG 9332257619      SPC lotto 4-Cont esec 5.8.22-SAL dic 22 - gen 23</t>
  </si>
  <si>
    <t>CIG 9332257619      Contr SPC lotto 4-contr esec 5.8.22-SAL FEB 23</t>
  </si>
  <si>
    <t>CIG 9332257619      Contr SPC lotto 4-Contr esec 5.8.22-SAL MAR 23</t>
  </si>
  <si>
    <t>CIG 9332257619      Cont SPC lotto 4-Cont esec 5.8.22-SAL feb mar 23</t>
  </si>
  <si>
    <t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</si>
  <si>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</si>
  <si>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>1 - Spese Correnti.                                                      2 - Acquisto di beni e servizi.                                        3 - Acquisto di servizi.                                               4 - Servizi ausiliari</t>
  </si>
  <si>
    <t>1 - Spese Correnti.                                                                                              2 - Acquisto di beni e  servizi.                     3 - Acquisto di servizi.                                4  - Servizi Informatici</t>
  </si>
  <si>
    <t>1 - Spese Correnti.                                                                                              2 - Acquisto di beni e  servizi.                   3 - Acquisto di servizi.                                4  - Servizi Informatici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</si>
</sst>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3" formatCode="_-* #,##0.00_-;\-* #,##0.00_-;_-* &quot;-&quot;??_-;_-@_-"/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10" borderId="9" applyNumberFormat="0" applyAlignment="0" applyProtection="0"/>
    <xf numFmtId="0" fontId="22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1" fillId="2" borderId="1" xfId="6" applyNumberForma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7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 wrapText="1"/>
    </xf>
    <xf numFmtId="0" fontId="1" fillId="2" borderId="1" xfId="3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44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3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6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Input" xfId="13" builtinId="20" customBuiltin="1"/>
    <cellStyle name="Migliaia" xfId="1" builtinId="3"/>
    <cellStyle name="Migliaia 2" xfId="2" xr:uid="{8243708E-3329-431F-A3E6-130A804EC97E}"/>
    <cellStyle name="Neutrale" xfId="7" builtinId="28" customBuiltin="1"/>
    <cellStyle name="Normale" xfId="0" builtinId="0"/>
    <cellStyle name="Nota" xfId="19" builtinId="10" customBuiltin="1"/>
    <cellStyle name="Output" xfId="14" builtinId="21" customBuiltin="1"/>
    <cellStyle name="Testo avviso" xfId="18" builtinId="11" customBuiltin="1"/>
    <cellStyle name="Testo descrittivo" xfId="20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1" builtinId="25" customBuiltin="1"/>
    <cellStyle name="Valore non valido" xfId="5" builtinId="27" customBuiltin="1"/>
    <cellStyle name="Valore valido" xfId="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ppl\lavori%20UFFICIO\S_amministraz_bilancio\BILANCIO2\BILANCIO%202023\TRASPARENZA\beni%20e%20servizi\III%20TRIMESTRE\VOCE%2051.xls" TargetMode="External"/><Relationship Id="rId1" Type="http://schemas.openxmlformats.org/officeDocument/2006/relationships/externalLinkPath" Target="VOCE%205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ppl\lavori%20UFFICIO\S_amministraz_bilancio\BILANCIO2\BILANCIO%202023\TRASPARENZA\beni%20e%20servizi\III%20TRIMESTRE\VOCE%2070.xls" TargetMode="External"/><Relationship Id="rId1" Type="http://schemas.openxmlformats.org/officeDocument/2006/relationships/externalLinkPath" Target="VOCE%2070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ppl\lavori%20UFFICIO\S_amministraz_bilancio\BILANCIO2\BILANCIO%202023\TRASPARENZA\beni%20e%20servizi\III%20TRIMESTRE\36.xls" TargetMode="External"/><Relationship Id="rId1" Type="http://schemas.openxmlformats.org/officeDocument/2006/relationships/externalLinkPath" Target="3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staTco_Mandato - 2023-08-31T1"/>
    </sheetNames>
    <sheetDataSet>
      <sheetData sheetId="0">
        <row r="3">
          <cell r="A3">
            <v>650</v>
          </cell>
          <cell r="C3">
            <v>45156</v>
          </cell>
          <cell r="E3" t="str">
            <v>ASSOCIAZIONE CULTURALE ARTE'TECA</v>
          </cell>
          <cell r="F3" t="str">
            <v>Evento performativo a Palermo il 19 luglio 2023 in occasione della giornata per Paolo Borsellino - iva inclusa</v>
          </cell>
          <cell r="J3">
            <v>12200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staTco_Mandato - 2023-08-31T1"/>
    </sheetNames>
    <sheetDataSet>
      <sheetData sheetId="0">
        <row r="2">
          <cell r="A2">
            <v>610</v>
          </cell>
          <cell r="C2">
            <v>45126</v>
          </cell>
          <cell r="E2" t="str">
            <v>EUTALIA SRL</v>
          </cell>
          <cell r="F2" t="str">
            <v>Saldo Ft. 140000069 del 13-06-2023 Approvazione Relaz. I quadr. 2023 - Conv. 16-07-2021 per la for. serv. supporto spec. e ass.za tecnica val. progetti scu e iscriz. enti Albo unico</v>
          </cell>
          <cell r="J2">
            <v>135024.72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staTco_Mandato - 2023-11-22T1"/>
    </sheetNames>
    <sheetDataSet>
      <sheetData sheetId="0">
        <row r="2">
          <cell r="A2">
            <v>681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BU58"/>
  <sheetViews>
    <sheetView tabSelected="1" topLeftCell="C48" zoomScale="86" zoomScaleNormal="86" workbookViewId="0">
      <selection activeCell="H49" sqref="H49"/>
    </sheetView>
  </sheetViews>
  <sheetFormatPr defaultColWidth="9.1796875" defaultRowHeight="14.5" x14ac:dyDescent="0.35"/>
  <cols>
    <col min="1" max="1" width="14" style="9" customWidth="1"/>
    <col min="2" max="3" width="14" style="1" customWidth="1"/>
    <col min="4" max="4" width="14.1796875" style="1" customWidth="1"/>
    <col min="5" max="5" width="44" style="1" customWidth="1"/>
    <col min="6" max="6" width="62.54296875" style="1" bestFit="1" customWidth="1"/>
    <col min="7" max="7" width="15.453125" style="2" customWidth="1"/>
    <col min="8" max="8" width="32.26953125" style="28" customWidth="1"/>
    <col min="9" max="16384" width="9.1796875" style="1"/>
  </cols>
  <sheetData>
    <row r="1" spans="1:73" x14ac:dyDescent="0.35">
      <c r="A1" s="29" t="s">
        <v>0</v>
      </c>
      <c r="B1" s="29"/>
      <c r="C1" s="29"/>
      <c r="D1" s="29"/>
      <c r="E1" s="29"/>
      <c r="F1" s="29"/>
      <c r="G1" s="29"/>
      <c r="H1" s="29"/>
    </row>
    <row r="2" spans="1:73" ht="122.25" customHeight="1" x14ac:dyDescent="0.35">
      <c r="A2" s="30" t="s">
        <v>21</v>
      </c>
      <c r="B2" s="30"/>
      <c r="C2" s="30"/>
      <c r="D2" s="30"/>
      <c r="E2" s="30"/>
      <c r="F2" s="30"/>
      <c r="G2" s="30"/>
      <c r="H2" s="31"/>
    </row>
    <row r="3" spans="1:73" ht="39" x14ac:dyDescent="0.35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4" t="s">
        <v>6</v>
      </c>
      <c r="G3" s="15" t="s">
        <v>7</v>
      </c>
      <c r="H3" s="22" t="s">
        <v>8</v>
      </c>
    </row>
    <row r="4" spans="1:73" s="5" customFormat="1" ht="72.5" x14ac:dyDescent="0.35">
      <c r="A4" s="8">
        <v>45187</v>
      </c>
      <c r="B4" s="4">
        <v>228</v>
      </c>
      <c r="C4" s="4">
        <v>44</v>
      </c>
      <c r="D4" s="4">
        <v>720</v>
      </c>
      <c r="E4" s="4" t="s">
        <v>20</v>
      </c>
      <c r="F4" s="4" t="s">
        <v>22</v>
      </c>
      <c r="G4" s="17">
        <v>2658.49</v>
      </c>
      <c r="H4" s="23" t="s">
        <v>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s="5" customFormat="1" ht="72.5" x14ac:dyDescent="0.35">
      <c r="A5" s="8">
        <v>45187</v>
      </c>
      <c r="B5" s="4">
        <v>228</v>
      </c>
      <c r="C5" s="4">
        <v>44</v>
      </c>
      <c r="D5" s="4">
        <v>719</v>
      </c>
      <c r="E5" s="4" t="s">
        <v>29</v>
      </c>
      <c r="F5" s="4" t="s">
        <v>23</v>
      </c>
      <c r="G5" s="17">
        <v>391.21</v>
      </c>
      <c r="H5" s="23" t="s">
        <v>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5" customFormat="1" ht="72.5" x14ac:dyDescent="0.35">
      <c r="A6" s="8">
        <v>45187</v>
      </c>
      <c r="B6" s="4">
        <v>228</v>
      </c>
      <c r="C6" s="4">
        <v>44</v>
      </c>
      <c r="D6" s="4">
        <v>718</v>
      </c>
      <c r="E6" s="4" t="s">
        <v>14</v>
      </c>
      <c r="F6" s="4" t="s">
        <v>26</v>
      </c>
      <c r="G6" s="17">
        <v>929.11</v>
      </c>
      <c r="H6" s="23" t="s">
        <v>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5" customFormat="1" ht="72.5" x14ac:dyDescent="0.35">
      <c r="A7" s="8">
        <v>45163</v>
      </c>
      <c r="B7" s="4">
        <v>228</v>
      </c>
      <c r="C7" s="4">
        <v>44</v>
      </c>
      <c r="D7" s="4">
        <v>662</v>
      </c>
      <c r="E7" s="4" t="s">
        <v>29</v>
      </c>
      <c r="F7" s="4" t="s">
        <v>24</v>
      </c>
      <c r="G7" s="17">
        <v>1731.44</v>
      </c>
      <c r="H7" s="23" t="s">
        <v>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5" customFormat="1" ht="72.5" x14ac:dyDescent="0.35">
      <c r="A8" s="8">
        <v>45159</v>
      </c>
      <c r="B8" s="4">
        <v>228</v>
      </c>
      <c r="C8" s="4">
        <v>44</v>
      </c>
      <c r="D8" s="4">
        <v>652</v>
      </c>
      <c r="E8" s="4" t="s">
        <v>20</v>
      </c>
      <c r="F8" s="4" t="s">
        <v>25</v>
      </c>
      <c r="G8" s="17">
        <v>1008.39</v>
      </c>
      <c r="H8" s="23" t="s">
        <v>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5" customFormat="1" ht="72.5" x14ac:dyDescent="0.35">
      <c r="A9" s="8">
        <v>45156</v>
      </c>
      <c r="B9" s="4">
        <v>228</v>
      </c>
      <c r="C9" s="4">
        <v>44</v>
      </c>
      <c r="D9" s="4">
        <v>651</v>
      </c>
      <c r="E9" s="4" t="s">
        <v>14</v>
      </c>
      <c r="F9" s="4" t="s">
        <v>27</v>
      </c>
      <c r="G9" s="17">
        <v>4169.6400000000003</v>
      </c>
      <c r="H9" s="23" t="s">
        <v>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5" customFormat="1" ht="72.5" x14ac:dyDescent="0.35">
      <c r="A10" s="8">
        <v>45127</v>
      </c>
      <c r="B10" s="4">
        <v>228</v>
      </c>
      <c r="C10" s="4">
        <v>44</v>
      </c>
      <c r="D10" s="4">
        <v>612</v>
      </c>
      <c r="E10" s="4" t="s">
        <v>14</v>
      </c>
      <c r="F10" s="4" t="s">
        <v>28</v>
      </c>
      <c r="G10" s="17">
        <v>4163.99</v>
      </c>
      <c r="H10" s="23" t="s">
        <v>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3" customFormat="1" ht="58" x14ac:dyDescent="0.35">
      <c r="A11" s="8">
        <v>45170</v>
      </c>
      <c r="B11" s="4">
        <v>228</v>
      </c>
      <c r="C11" s="4">
        <v>45</v>
      </c>
      <c r="D11" s="4">
        <v>665</v>
      </c>
      <c r="E11" s="4" t="s">
        <v>30</v>
      </c>
      <c r="F11" s="4" t="s">
        <v>32</v>
      </c>
      <c r="G11" s="17">
        <v>69.25</v>
      </c>
      <c r="H11" s="23" t="str">
        <f>+H13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12" spans="1:73" s="19" customFormat="1" ht="58" x14ac:dyDescent="0.35">
      <c r="A12" s="18">
        <v>45138</v>
      </c>
      <c r="B12" s="10">
        <v>228</v>
      </c>
      <c r="C12" s="10">
        <v>45</v>
      </c>
      <c r="D12" s="10">
        <v>631</v>
      </c>
      <c r="E12" s="16" t="s">
        <v>31</v>
      </c>
      <c r="F12" s="10" t="s">
        <v>33</v>
      </c>
      <c r="G12" s="17">
        <v>555.1</v>
      </c>
      <c r="H12" s="24" t="s">
        <v>10</v>
      </c>
    </row>
    <row r="13" spans="1:73" s="19" customFormat="1" ht="58" x14ac:dyDescent="0.35">
      <c r="A13" s="18">
        <v>45134</v>
      </c>
      <c r="B13" s="10">
        <v>228</v>
      </c>
      <c r="C13" s="10">
        <v>45</v>
      </c>
      <c r="D13" s="10">
        <v>629</v>
      </c>
      <c r="E13" s="16" t="s">
        <v>17</v>
      </c>
      <c r="F13" s="10" t="s">
        <v>34</v>
      </c>
      <c r="G13" s="17">
        <v>6049.28</v>
      </c>
      <c r="H13" s="24" t="s">
        <v>10</v>
      </c>
    </row>
    <row r="14" spans="1:73" s="19" customFormat="1" ht="58" x14ac:dyDescent="0.35">
      <c r="A14" s="18">
        <v>45134</v>
      </c>
      <c r="B14" s="10">
        <v>228</v>
      </c>
      <c r="C14" s="10">
        <v>45</v>
      </c>
      <c r="D14" s="10">
        <v>628</v>
      </c>
      <c r="E14" s="16" t="s">
        <v>17</v>
      </c>
      <c r="F14" s="10" t="s">
        <v>35</v>
      </c>
      <c r="G14" s="17">
        <v>2644.28</v>
      </c>
      <c r="H14" s="24" t="s">
        <v>10</v>
      </c>
    </row>
    <row r="15" spans="1:73" s="3" customFormat="1" ht="58" x14ac:dyDescent="0.35">
      <c r="A15" s="8">
        <v>45126</v>
      </c>
      <c r="B15" s="4">
        <v>228</v>
      </c>
      <c r="C15" s="4">
        <v>45</v>
      </c>
      <c r="D15" s="4">
        <v>608</v>
      </c>
      <c r="E15" s="16" t="s">
        <v>16</v>
      </c>
      <c r="F15" s="10" t="s">
        <v>36</v>
      </c>
      <c r="G15" s="17">
        <v>5396.68</v>
      </c>
      <c r="H15" s="25" t="s">
        <v>12</v>
      </c>
    </row>
    <row r="16" spans="1:73" s="3" customFormat="1" ht="58" x14ac:dyDescent="0.35">
      <c r="A16" s="8">
        <v>45126</v>
      </c>
      <c r="B16" s="4">
        <v>228</v>
      </c>
      <c r="C16" s="4">
        <v>45</v>
      </c>
      <c r="D16" s="4">
        <v>605</v>
      </c>
      <c r="E16" s="16" t="s">
        <v>16</v>
      </c>
      <c r="F16" s="10" t="s">
        <v>37</v>
      </c>
      <c r="G16" s="17">
        <v>69.599999999999994</v>
      </c>
      <c r="H16" s="25" t="s">
        <v>12</v>
      </c>
    </row>
    <row r="17" spans="1:8" s="3" customFormat="1" ht="58" x14ac:dyDescent="0.35">
      <c r="A17" s="8">
        <v>45187</v>
      </c>
      <c r="B17" s="4">
        <v>228</v>
      </c>
      <c r="C17" s="4">
        <v>46</v>
      </c>
      <c r="D17" s="4">
        <v>717</v>
      </c>
      <c r="E17" s="4" t="s">
        <v>38</v>
      </c>
      <c r="F17" s="4" t="s">
        <v>41</v>
      </c>
      <c r="G17" s="17">
        <v>14152</v>
      </c>
      <c r="H17" s="26" t="s">
        <v>10</v>
      </c>
    </row>
    <row r="18" spans="1:8" s="3" customFormat="1" ht="58" x14ac:dyDescent="0.35">
      <c r="A18" s="8">
        <v>45182</v>
      </c>
      <c r="B18" s="4">
        <v>228</v>
      </c>
      <c r="C18" s="4">
        <v>46</v>
      </c>
      <c r="D18" s="4">
        <v>703</v>
      </c>
      <c r="E18" s="4" t="s">
        <v>11</v>
      </c>
      <c r="F18" s="4" t="s">
        <v>42</v>
      </c>
      <c r="G18" s="17">
        <v>4449.95</v>
      </c>
      <c r="H18" s="26" t="s">
        <v>10</v>
      </c>
    </row>
    <row r="19" spans="1:8" s="3" customFormat="1" ht="58" x14ac:dyDescent="0.35">
      <c r="A19" s="8">
        <v>45182</v>
      </c>
      <c r="B19" s="4">
        <v>228</v>
      </c>
      <c r="C19" s="4">
        <v>46</v>
      </c>
      <c r="D19" s="4">
        <v>702</v>
      </c>
      <c r="E19" s="4" t="s">
        <v>39</v>
      </c>
      <c r="F19" s="4" t="s">
        <v>43</v>
      </c>
      <c r="G19" s="17">
        <v>284.70999999999998</v>
      </c>
      <c r="H19" s="26" t="str">
        <f>+'[1]II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0" spans="1:8" s="3" customFormat="1" ht="58" x14ac:dyDescent="0.35">
      <c r="A20" s="8">
        <v>45173</v>
      </c>
      <c r="B20" s="4">
        <v>228</v>
      </c>
      <c r="C20" s="4">
        <v>46</v>
      </c>
      <c r="D20" s="4">
        <v>666</v>
      </c>
      <c r="E20" s="4" t="s">
        <v>15</v>
      </c>
      <c r="F20" s="4" t="s">
        <v>44</v>
      </c>
      <c r="G20" s="17">
        <v>26494.2</v>
      </c>
      <c r="H20" s="26" t="s">
        <v>10</v>
      </c>
    </row>
    <row r="21" spans="1:8" s="3" customFormat="1" ht="72.5" x14ac:dyDescent="0.35">
      <c r="A21" s="8">
        <v>45139</v>
      </c>
      <c r="B21" s="4">
        <v>228</v>
      </c>
      <c r="C21" s="4">
        <v>46</v>
      </c>
      <c r="D21" s="4">
        <v>632</v>
      </c>
      <c r="E21" s="4" t="s">
        <v>40</v>
      </c>
      <c r="F21" s="4" t="s">
        <v>45</v>
      </c>
      <c r="G21" s="17">
        <v>17494.8</v>
      </c>
      <c r="H21" s="26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22" spans="1:8" s="3" customFormat="1" ht="78.75" customHeight="1" x14ac:dyDescent="0.35">
      <c r="A22" s="8">
        <v>45169</v>
      </c>
      <c r="B22" s="10">
        <v>228</v>
      </c>
      <c r="C22" s="10">
        <v>49</v>
      </c>
      <c r="D22" s="4">
        <v>663</v>
      </c>
      <c r="E22" s="4" t="s">
        <v>46</v>
      </c>
      <c r="F22" s="4" t="s">
        <v>47</v>
      </c>
      <c r="G22" s="17">
        <v>2617.16</v>
      </c>
      <c r="H22" s="23" t="s">
        <v>13</v>
      </c>
    </row>
    <row r="23" spans="1:8" s="3" customFormat="1" ht="78.75" customHeight="1" x14ac:dyDescent="0.35">
      <c r="A23" s="8">
        <f>+'[2]VistaTco_Mandato - 2023-08-31T1'!$C$3</f>
        <v>45156</v>
      </c>
      <c r="B23" s="4">
        <v>228</v>
      </c>
      <c r="C23" s="4">
        <v>51</v>
      </c>
      <c r="D23" s="4">
        <f>+'[2]VistaTco_Mandato - 2023-08-31T1'!$A$3</f>
        <v>650</v>
      </c>
      <c r="E23" s="4" t="str">
        <f>+'[2]VistaTco_Mandato - 2023-08-31T1'!$E$3</f>
        <v>ASSOCIAZIONE CULTURALE ARTE'TECA</v>
      </c>
      <c r="F23" s="4" t="str">
        <f>+'[2]VistaTco_Mandato - 2023-08-31T1'!$F$3</f>
        <v>Evento performativo a Palermo il 19 luglio 2023 in occasione della giornata per Paolo Borsellino - iva inclusa</v>
      </c>
      <c r="G23" s="17">
        <f>+'[2]VistaTco_Mandato - 2023-08-31T1'!$J$3</f>
        <v>12200</v>
      </c>
      <c r="H23" s="23" t="s">
        <v>9</v>
      </c>
    </row>
    <row r="24" spans="1:8" s="3" customFormat="1" ht="78.75" customHeight="1" x14ac:dyDescent="0.35">
      <c r="A24" s="8">
        <f>+'[3]VistaTco_Mandato - 2023-08-31T1'!$C$2</f>
        <v>45126</v>
      </c>
      <c r="B24" s="4">
        <v>228</v>
      </c>
      <c r="C24" s="4">
        <v>70</v>
      </c>
      <c r="D24" s="4">
        <f>+'[3]VistaTco_Mandato - 2023-08-31T1'!$A$2</f>
        <v>610</v>
      </c>
      <c r="E24" s="4" t="str">
        <f>+'[3]VistaTco_Mandato - 2023-08-31T1'!$E$2</f>
        <v>EUTALIA SRL</v>
      </c>
      <c r="F24" s="4" t="str">
        <f>+'[3]VistaTco_Mandato - 2023-08-31T1'!$F$2</f>
        <v>Saldo Ft. 140000069 del 13-06-2023 Approvazione Relaz. I quadr. 2023 - Conv. 16-07-2021 per la for. serv. supporto spec. e ass.za tecnica val. progetti scu e iscriz. enti Albo unico</v>
      </c>
      <c r="G24" s="17">
        <f>+'[3]VistaTco_Mandato - 2023-08-31T1'!$J$2</f>
        <v>135024.72</v>
      </c>
      <c r="H24" s="27" t="s">
        <v>100</v>
      </c>
    </row>
    <row r="25" spans="1:8" s="3" customFormat="1" ht="78.75" customHeight="1" x14ac:dyDescent="0.35">
      <c r="A25" s="8">
        <v>45180</v>
      </c>
      <c r="B25" s="4">
        <v>228</v>
      </c>
      <c r="C25" s="4">
        <v>83</v>
      </c>
      <c r="D25" s="4">
        <v>687</v>
      </c>
      <c r="E25" s="4" t="s">
        <v>48</v>
      </c>
      <c r="F25" s="4" t="s">
        <v>49</v>
      </c>
      <c r="G25" s="17">
        <v>427</v>
      </c>
      <c r="H25" s="23" t="s">
        <v>18</v>
      </c>
    </row>
    <row r="26" spans="1:8" s="3" customFormat="1" ht="78.75" customHeight="1" x14ac:dyDescent="0.35">
      <c r="A26" s="8">
        <v>45176</v>
      </c>
      <c r="B26" s="4">
        <v>228</v>
      </c>
      <c r="C26" s="4">
        <v>84</v>
      </c>
      <c r="D26" s="4">
        <v>685</v>
      </c>
      <c r="E26" s="4" t="s">
        <v>54</v>
      </c>
      <c r="F26" s="4" t="s">
        <v>51</v>
      </c>
      <c r="G26" s="17">
        <v>140.12</v>
      </c>
      <c r="H26" s="23" t="s">
        <v>9</v>
      </c>
    </row>
    <row r="27" spans="1:8" s="3" customFormat="1" ht="78.75" customHeight="1" x14ac:dyDescent="0.35">
      <c r="A27" s="8">
        <v>45176</v>
      </c>
      <c r="B27" s="4">
        <v>228</v>
      </c>
      <c r="C27" s="4">
        <v>84</v>
      </c>
      <c r="D27" s="4">
        <v>683</v>
      </c>
      <c r="E27" s="4" t="s">
        <v>55</v>
      </c>
      <c r="F27" s="4" t="s">
        <v>51</v>
      </c>
      <c r="G27" s="17">
        <v>120.22</v>
      </c>
      <c r="H27" s="23" t="s">
        <v>9</v>
      </c>
    </row>
    <row r="28" spans="1:8" s="3" customFormat="1" ht="78.75" customHeight="1" x14ac:dyDescent="0.35">
      <c r="A28" s="8">
        <v>45176</v>
      </c>
      <c r="B28" s="4">
        <v>228</v>
      </c>
      <c r="C28" s="4">
        <v>84</v>
      </c>
      <c r="D28" s="4">
        <v>682</v>
      </c>
      <c r="E28" s="4" t="s">
        <v>56</v>
      </c>
      <c r="F28" s="4" t="s">
        <v>51</v>
      </c>
      <c r="G28" s="17">
        <v>60.6</v>
      </c>
      <c r="H28" s="23" t="s">
        <v>9</v>
      </c>
    </row>
    <row r="29" spans="1:8" s="3" customFormat="1" ht="78.75" customHeight="1" x14ac:dyDescent="0.35">
      <c r="A29" s="8">
        <v>45142</v>
      </c>
      <c r="B29" s="4">
        <v>228</v>
      </c>
      <c r="C29" s="4">
        <v>84</v>
      </c>
      <c r="D29" s="4">
        <v>634</v>
      </c>
      <c r="E29" s="4" t="s">
        <v>50</v>
      </c>
      <c r="F29" s="4" t="s">
        <v>52</v>
      </c>
      <c r="G29" s="17">
        <v>478.65</v>
      </c>
      <c r="H29" s="23" t="s">
        <v>9</v>
      </c>
    </row>
    <row r="30" spans="1:8" s="3" customFormat="1" ht="78.75" customHeight="1" x14ac:dyDescent="0.35">
      <c r="A30" s="8">
        <v>45120</v>
      </c>
      <c r="B30" s="4">
        <v>228</v>
      </c>
      <c r="C30" s="4">
        <v>84</v>
      </c>
      <c r="D30" s="4">
        <v>599</v>
      </c>
      <c r="E30" s="4" t="s">
        <v>57</v>
      </c>
      <c r="F30" s="4" t="s">
        <v>53</v>
      </c>
      <c r="G30" s="17">
        <v>261.05</v>
      </c>
      <c r="H30" s="23" t="s">
        <v>9</v>
      </c>
    </row>
    <row r="31" spans="1:8" s="3" customFormat="1" ht="78.75" customHeight="1" x14ac:dyDescent="0.35">
      <c r="A31" s="8">
        <v>45159</v>
      </c>
      <c r="B31" s="4">
        <v>228</v>
      </c>
      <c r="C31" s="4">
        <v>88</v>
      </c>
      <c r="D31" s="4">
        <v>653</v>
      </c>
      <c r="E31" s="4" t="s">
        <v>58</v>
      </c>
      <c r="F31" s="4" t="s">
        <v>60</v>
      </c>
      <c r="G31" s="17">
        <v>43241.37</v>
      </c>
      <c r="H31" s="27" t="s">
        <v>100</v>
      </c>
    </row>
    <row r="32" spans="1:8" s="3" customFormat="1" ht="78.75" customHeight="1" x14ac:dyDescent="0.35">
      <c r="A32" s="8">
        <v>45159</v>
      </c>
      <c r="B32" s="4">
        <v>228</v>
      </c>
      <c r="C32" s="4">
        <v>88</v>
      </c>
      <c r="D32" s="4">
        <v>654</v>
      </c>
      <c r="E32" s="4" t="s">
        <v>58</v>
      </c>
      <c r="F32" s="4" t="s">
        <v>61</v>
      </c>
      <c r="G32" s="17">
        <v>100889.66</v>
      </c>
      <c r="H32" s="27" t="s">
        <v>100</v>
      </c>
    </row>
    <row r="33" spans="1:8" s="3" customFormat="1" ht="78.75" customHeight="1" x14ac:dyDescent="0.35">
      <c r="A33" s="8">
        <v>45187</v>
      </c>
      <c r="B33" s="4">
        <v>228</v>
      </c>
      <c r="C33" s="4">
        <v>88</v>
      </c>
      <c r="D33" s="4">
        <v>716</v>
      </c>
      <c r="E33" s="4" t="s">
        <v>59</v>
      </c>
      <c r="F33" s="4" t="s">
        <v>62</v>
      </c>
      <c r="G33" s="17">
        <v>49986.45</v>
      </c>
      <c r="H33" s="27" t="s">
        <v>100</v>
      </c>
    </row>
    <row r="34" spans="1:8" s="3" customFormat="1" ht="78.75" customHeight="1" x14ac:dyDescent="0.35">
      <c r="A34" s="8">
        <v>45169</v>
      </c>
      <c r="B34" s="4">
        <v>228</v>
      </c>
      <c r="C34" s="4">
        <v>89</v>
      </c>
      <c r="D34" s="7">
        <v>664</v>
      </c>
      <c r="E34" s="11" t="s">
        <v>63</v>
      </c>
      <c r="F34" s="4" t="s">
        <v>64</v>
      </c>
      <c r="G34" s="17">
        <v>3000</v>
      </c>
      <c r="H34" s="23" t="s">
        <v>9</v>
      </c>
    </row>
    <row r="35" spans="1:8" s="3" customFormat="1" ht="78.75" customHeight="1" x14ac:dyDescent="0.35">
      <c r="A35" s="8">
        <v>45175</v>
      </c>
      <c r="B35" s="4">
        <v>228</v>
      </c>
      <c r="C35" s="4">
        <v>28</v>
      </c>
      <c r="D35" s="7">
        <v>680</v>
      </c>
      <c r="E35" s="11" t="s">
        <v>65</v>
      </c>
      <c r="F35" s="4" t="s">
        <v>66</v>
      </c>
      <c r="G35" s="17">
        <v>13946</v>
      </c>
      <c r="H35" s="23" t="s">
        <v>99</v>
      </c>
    </row>
    <row r="36" spans="1:8" s="3" customFormat="1" ht="78.75" customHeight="1" x14ac:dyDescent="0.35">
      <c r="A36" s="8">
        <v>45175</v>
      </c>
      <c r="B36" s="4">
        <v>228</v>
      </c>
      <c r="C36" s="4">
        <v>36</v>
      </c>
      <c r="D36" s="7">
        <f>+'[4]VistaTco_Mandato - 2023-11-22T1'!$A$2</f>
        <v>681</v>
      </c>
      <c r="E36" s="11" t="s">
        <v>65</v>
      </c>
      <c r="F36" s="4" t="s">
        <v>67</v>
      </c>
      <c r="G36" s="17">
        <v>190</v>
      </c>
      <c r="H36" s="23" t="s">
        <v>99</v>
      </c>
    </row>
    <row r="37" spans="1:8" s="3" customFormat="1" ht="78.75" customHeight="1" x14ac:dyDescent="0.35">
      <c r="A37" s="8">
        <f>+A36</f>
        <v>45175</v>
      </c>
      <c r="B37" s="4">
        <v>228</v>
      </c>
      <c r="C37" s="4">
        <v>42</v>
      </c>
      <c r="D37" s="7">
        <v>679</v>
      </c>
      <c r="E37" s="11" t="s">
        <v>65</v>
      </c>
      <c r="F37" s="4" t="s">
        <v>68</v>
      </c>
      <c r="G37" s="17">
        <v>54720</v>
      </c>
      <c r="H37" s="23" t="s">
        <v>99</v>
      </c>
    </row>
    <row r="38" spans="1:8" s="3" customFormat="1" ht="72.5" x14ac:dyDescent="0.35">
      <c r="A38" s="8">
        <v>45175</v>
      </c>
      <c r="B38" s="4">
        <v>228</v>
      </c>
      <c r="C38" s="4">
        <v>76</v>
      </c>
      <c r="D38" s="7">
        <v>678</v>
      </c>
      <c r="E38" s="4" t="s">
        <v>65</v>
      </c>
      <c r="F38" s="4" t="s">
        <v>70</v>
      </c>
      <c r="G38" s="17">
        <v>22800</v>
      </c>
      <c r="H38" s="23" t="s">
        <v>99</v>
      </c>
    </row>
    <row r="39" spans="1:8" s="3" customFormat="1" ht="58" x14ac:dyDescent="0.35">
      <c r="A39" s="8">
        <v>45127</v>
      </c>
      <c r="B39" s="4">
        <v>228</v>
      </c>
      <c r="C39" s="4">
        <v>76</v>
      </c>
      <c r="D39" s="7">
        <v>611</v>
      </c>
      <c r="E39" s="4" t="s">
        <v>69</v>
      </c>
      <c r="F39" s="4" t="s">
        <v>71</v>
      </c>
      <c r="G39" s="17">
        <v>915</v>
      </c>
      <c r="H39" s="23" t="s">
        <v>101</v>
      </c>
    </row>
    <row r="40" spans="1:8" s="3" customFormat="1" ht="72.5" x14ac:dyDescent="0.35">
      <c r="A40" s="8">
        <v>45126</v>
      </c>
      <c r="B40" s="4">
        <v>228</v>
      </c>
      <c r="C40" s="4">
        <v>78</v>
      </c>
      <c r="D40" s="7">
        <v>604</v>
      </c>
      <c r="E40" s="4" t="s">
        <v>72</v>
      </c>
      <c r="F40" s="4" t="s">
        <v>73</v>
      </c>
      <c r="G40" s="17">
        <v>1920.6</v>
      </c>
      <c r="H40" s="27" t="s">
        <v>19</v>
      </c>
    </row>
    <row r="41" spans="1:8" s="3" customFormat="1" ht="58" x14ac:dyDescent="0.35">
      <c r="A41" s="8">
        <v>45126</v>
      </c>
      <c r="B41" s="7">
        <v>228</v>
      </c>
      <c r="C41" s="7">
        <v>81</v>
      </c>
      <c r="D41" s="7">
        <v>609</v>
      </c>
      <c r="E41" s="4" t="s">
        <v>74</v>
      </c>
      <c r="F41" s="4" t="s">
        <v>75</v>
      </c>
      <c r="G41" s="17">
        <v>9691.16</v>
      </c>
      <c r="H41" s="27" t="s">
        <v>10</v>
      </c>
    </row>
    <row r="42" spans="1:8" ht="58" x14ac:dyDescent="0.35">
      <c r="A42" s="8">
        <v>45126</v>
      </c>
      <c r="B42" s="7">
        <v>228</v>
      </c>
      <c r="C42" s="7">
        <v>81</v>
      </c>
      <c r="D42" s="7">
        <v>606</v>
      </c>
      <c r="E42" s="4" t="s">
        <v>74</v>
      </c>
      <c r="F42" s="4" t="s">
        <v>76</v>
      </c>
      <c r="G42" s="17">
        <v>148636.06</v>
      </c>
      <c r="H42" s="27" t="s">
        <v>10</v>
      </c>
    </row>
    <row r="43" spans="1:8" ht="72.5" x14ac:dyDescent="0.35">
      <c r="A43" s="8">
        <v>45224</v>
      </c>
      <c r="B43" s="7">
        <v>228</v>
      </c>
      <c r="C43" s="7">
        <v>99</v>
      </c>
      <c r="D43" s="7">
        <v>815</v>
      </c>
      <c r="E43" s="4" t="s">
        <v>65</v>
      </c>
      <c r="F43" s="4" t="s">
        <v>77</v>
      </c>
      <c r="G43" s="17">
        <v>90000</v>
      </c>
      <c r="H43" s="23" t="s">
        <v>99</v>
      </c>
    </row>
    <row r="44" spans="1:8" ht="72.5" x14ac:dyDescent="0.35">
      <c r="A44" s="8">
        <v>45175</v>
      </c>
      <c r="B44" s="7">
        <v>228</v>
      </c>
      <c r="C44" s="7">
        <v>99</v>
      </c>
      <c r="D44" s="7">
        <v>677</v>
      </c>
      <c r="E44" s="4" t="s">
        <v>65</v>
      </c>
      <c r="F44" s="4" t="s">
        <v>78</v>
      </c>
      <c r="G44" s="17">
        <v>1091569</v>
      </c>
      <c r="H44" s="23" t="s">
        <v>99</v>
      </c>
    </row>
    <row r="45" spans="1:8" s="3" customFormat="1" ht="72.5" x14ac:dyDescent="0.35">
      <c r="A45" s="8">
        <v>45154</v>
      </c>
      <c r="B45" s="7">
        <v>791</v>
      </c>
      <c r="C45" s="7">
        <v>1</v>
      </c>
      <c r="D45" s="7">
        <v>12</v>
      </c>
      <c r="E45" s="20" t="s">
        <v>79</v>
      </c>
      <c r="F45" s="20" t="s">
        <v>80</v>
      </c>
      <c r="G45" s="17">
        <v>11940</v>
      </c>
      <c r="H45" s="27" t="s">
        <v>100</v>
      </c>
    </row>
    <row r="46" spans="1:8" s="3" customFormat="1" ht="72.5" x14ac:dyDescent="0.35">
      <c r="A46" s="8">
        <v>45163</v>
      </c>
      <c r="B46" s="7">
        <v>791</v>
      </c>
      <c r="C46" s="7">
        <v>1</v>
      </c>
      <c r="D46" s="7">
        <v>14</v>
      </c>
      <c r="E46" s="20" t="s">
        <v>81</v>
      </c>
      <c r="F46" s="20" t="s">
        <v>85</v>
      </c>
      <c r="G46" s="17">
        <v>153.35</v>
      </c>
      <c r="H46" s="27" t="s">
        <v>19</v>
      </c>
    </row>
    <row r="47" spans="1:8" s="3" customFormat="1" ht="72.5" x14ac:dyDescent="0.35">
      <c r="A47" s="20" t="s">
        <v>84</v>
      </c>
      <c r="B47" s="7">
        <v>838</v>
      </c>
      <c r="C47" s="7">
        <v>1</v>
      </c>
      <c r="D47" s="21">
        <v>27</v>
      </c>
      <c r="E47" s="5" t="s">
        <v>81</v>
      </c>
      <c r="F47" s="20" t="s">
        <v>86</v>
      </c>
      <c r="G47" s="17">
        <v>531.94000000000005</v>
      </c>
      <c r="H47" s="27" t="s">
        <v>19</v>
      </c>
    </row>
    <row r="48" spans="1:8" s="3" customFormat="1" ht="72.5" x14ac:dyDescent="0.35">
      <c r="A48" s="20" t="s">
        <v>84</v>
      </c>
      <c r="B48" s="7">
        <v>838</v>
      </c>
      <c r="C48" s="7">
        <v>1</v>
      </c>
      <c r="D48" s="21">
        <v>28</v>
      </c>
      <c r="E48" s="7" t="s">
        <v>82</v>
      </c>
      <c r="F48" s="20" t="s">
        <v>87</v>
      </c>
      <c r="G48" s="17">
        <v>45.55</v>
      </c>
      <c r="H48" s="27" t="s">
        <v>19</v>
      </c>
    </row>
    <row r="49" spans="1:8" s="3" customFormat="1" ht="72.5" x14ac:dyDescent="0.35">
      <c r="A49" s="20" t="s">
        <v>84</v>
      </c>
      <c r="B49" s="7">
        <v>838</v>
      </c>
      <c r="C49" s="7">
        <v>1</v>
      </c>
      <c r="D49" s="21">
        <v>29</v>
      </c>
      <c r="E49" s="7" t="s">
        <v>83</v>
      </c>
      <c r="F49" s="20" t="s">
        <v>88</v>
      </c>
      <c r="G49" s="17">
        <v>30.55</v>
      </c>
      <c r="H49" s="27" t="s">
        <v>19</v>
      </c>
    </row>
    <row r="50" spans="1:8" s="3" customFormat="1" ht="58" x14ac:dyDescent="0.35">
      <c r="A50" s="20" t="s">
        <v>90</v>
      </c>
      <c r="B50" s="21">
        <v>853</v>
      </c>
      <c r="C50" s="21">
        <v>30</v>
      </c>
      <c r="D50" s="21">
        <v>79</v>
      </c>
      <c r="E50" s="20" t="s">
        <v>89</v>
      </c>
      <c r="F50" s="20" t="s">
        <v>91</v>
      </c>
      <c r="G50" s="17">
        <v>53764.88</v>
      </c>
      <c r="H50" s="27" t="s">
        <v>103</v>
      </c>
    </row>
    <row r="51" spans="1:8" s="3" customFormat="1" ht="58" x14ac:dyDescent="0.35">
      <c r="A51" s="20" t="s">
        <v>90</v>
      </c>
      <c r="B51" s="21">
        <v>853</v>
      </c>
      <c r="C51" s="21">
        <v>30</v>
      </c>
      <c r="D51" s="21">
        <v>81</v>
      </c>
      <c r="E51" s="20" t="s">
        <v>89</v>
      </c>
      <c r="F51" s="20" t="s">
        <v>92</v>
      </c>
      <c r="G51" s="17">
        <v>46303.01</v>
      </c>
      <c r="H51" s="27" t="str">
        <f t="shared" ref="H50:H56" si="0">+H15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52" spans="1:8" s="3" customFormat="1" ht="58" x14ac:dyDescent="0.35">
      <c r="A52" s="20" t="s">
        <v>90</v>
      </c>
      <c r="B52" s="21">
        <v>853</v>
      </c>
      <c r="C52" s="21">
        <v>30</v>
      </c>
      <c r="D52" s="21">
        <v>83</v>
      </c>
      <c r="E52" s="20" t="s">
        <v>89</v>
      </c>
      <c r="F52" s="20" t="s">
        <v>93</v>
      </c>
      <c r="G52" s="17">
        <v>33386.32</v>
      </c>
      <c r="H52" s="27" t="str">
        <f t="shared" si="0"/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53" spans="1:8" s="3" customFormat="1" ht="58" x14ac:dyDescent="0.35">
      <c r="A53" s="20" t="s">
        <v>90</v>
      </c>
      <c r="B53" s="21">
        <v>853</v>
      </c>
      <c r="C53" s="21">
        <v>30</v>
      </c>
      <c r="D53" s="21">
        <v>85</v>
      </c>
      <c r="E53" s="20" t="s">
        <v>89</v>
      </c>
      <c r="F53" s="20" t="s">
        <v>94</v>
      </c>
      <c r="G53" s="17">
        <v>19016.939999999999</v>
      </c>
      <c r="H53" s="27" t="s">
        <v>102</v>
      </c>
    </row>
    <row r="54" spans="1:8" s="3" customFormat="1" ht="58" x14ac:dyDescent="0.35">
      <c r="A54" s="20" t="s">
        <v>90</v>
      </c>
      <c r="B54" s="21">
        <v>853</v>
      </c>
      <c r="C54" s="21">
        <v>30</v>
      </c>
      <c r="D54" s="21">
        <v>87</v>
      </c>
      <c r="E54" s="20" t="s">
        <v>89</v>
      </c>
      <c r="F54" s="20" t="s">
        <v>95</v>
      </c>
      <c r="G54" s="17">
        <v>38033.879999999997</v>
      </c>
      <c r="H54" s="27" t="s">
        <v>103</v>
      </c>
    </row>
    <row r="55" spans="1:8" s="3" customFormat="1" ht="58" x14ac:dyDescent="0.35">
      <c r="A55" s="20" t="s">
        <v>90</v>
      </c>
      <c r="B55" s="21">
        <v>853</v>
      </c>
      <c r="C55" s="21">
        <v>30</v>
      </c>
      <c r="D55" s="21">
        <v>92</v>
      </c>
      <c r="E55" s="20" t="s">
        <v>89</v>
      </c>
      <c r="F55" s="20" t="s">
        <v>96</v>
      </c>
      <c r="G55" s="17">
        <v>43814.239999999998</v>
      </c>
      <c r="H55" s="27" t="s">
        <v>103</v>
      </c>
    </row>
    <row r="56" spans="1:8" s="3" customFormat="1" ht="58" x14ac:dyDescent="0.35">
      <c r="A56" s="20" t="s">
        <v>90</v>
      </c>
      <c r="B56" s="21">
        <v>853</v>
      </c>
      <c r="C56" s="21">
        <v>30</v>
      </c>
      <c r="D56" s="21">
        <v>94</v>
      </c>
      <c r="E56" s="20" t="s">
        <v>89</v>
      </c>
      <c r="F56" s="20" t="s">
        <v>97</v>
      </c>
      <c r="G56" s="17">
        <v>26401.74</v>
      </c>
      <c r="H56" s="27" t="s">
        <v>103</v>
      </c>
    </row>
    <row r="57" spans="1:8" s="3" customFormat="1" ht="58" x14ac:dyDescent="0.35">
      <c r="A57" s="20" t="s">
        <v>90</v>
      </c>
      <c r="B57" s="21">
        <v>853</v>
      </c>
      <c r="C57" s="21">
        <v>30</v>
      </c>
      <c r="D57" s="21">
        <v>96</v>
      </c>
      <c r="E57" s="20" t="s">
        <v>89</v>
      </c>
      <c r="F57" s="20" t="s">
        <v>98</v>
      </c>
      <c r="G57" s="17">
        <v>38033.879999999997</v>
      </c>
      <c r="H57" s="27" t="s">
        <v>103</v>
      </c>
    </row>
    <row r="58" spans="1:8" s="3" customFormat="1" ht="58" x14ac:dyDescent="0.35">
      <c r="A58" s="20" t="s">
        <v>90</v>
      </c>
      <c r="B58" s="21">
        <v>853</v>
      </c>
      <c r="C58" s="21">
        <v>30</v>
      </c>
      <c r="D58" s="21">
        <v>92</v>
      </c>
      <c r="E58" s="20" t="s">
        <v>89</v>
      </c>
      <c r="F58" s="20" t="s">
        <v>96</v>
      </c>
      <c r="G58" s="17">
        <v>43814.239999999998</v>
      </c>
      <c r="H58" s="27" t="s">
        <v>103</v>
      </c>
    </row>
  </sheetData>
  <mergeCells count="2">
    <mergeCell ref="A1:H1"/>
    <mergeCell ref="A2:H2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 TRIM 2023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Cocozza Simona</cp:lastModifiedBy>
  <dcterms:created xsi:type="dcterms:W3CDTF">2022-08-24T15:45:04Z</dcterms:created>
  <dcterms:modified xsi:type="dcterms:W3CDTF">2023-12-05T12:48:18Z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